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低保边缘" sheetId="2" r:id="rId1"/>
  </sheets>
  <definedNames>
    <definedName name="_xlnm._FilterDatabase" localSheetId="0" hidden="1">低保边缘!$3:$10</definedName>
  </definedNames>
  <calcPr calcId="144525" concurrentCalc="0"/>
</workbook>
</file>

<file path=xl/sharedStrings.xml><?xml version="1.0" encoding="utf-8"?>
<sst xmlns="http://schemas.openxmlformats.org/spreadsheetml/2006/main" count="40" uniqueCount="37">
  <si>
    <t>龙华区2022年7月份居民享受困难群众综合救助待遇名册（低保边缘）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</si>
  <si>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</si>
  <si>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</si>
  <si>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</si>
  <si>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</si>
  <si>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</si>
  <si>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</si>
  <si>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</si>
  <si>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</si>
  <si>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</si>
  <si>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</si>
  <si>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</si>
  <si>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</si>
  <si>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</si>
  <si>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</si>
  <si>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</si>
  <si>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</si>
  <si>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</si>
  <si>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</si>
  <si>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</si>
  <si>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</si>
  <si>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</si>
  <si>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新增</t>
  </si>
  <si>
    <t>观湖小计</t>
  </si>
  <si>
    <t>大浪</t>
  </si>
  <si>
    <t>同胜</t>
  </si>
  <si>
    <t>上横朗</t>
  </si>
  <si>
    <t>周晓红</t>
  </si>
  <si>
    <t>女</t>
  </si>
  <si>
    <t>大浪小计</t>
  </si>
  <si>
    <t>观澜</t>
  </si>
  <si>
    <t>新澜</t>
  </si>
  <si>
    <t>翠澜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</si>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</sst>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38" borderId="0" applyNumberFormat="false" applyBorder="false" applyAlignment="false" applyProtection="false">
      <alignment vertical="center"/>
    </xf>
    <xf numFmtId="0" fontId="6" fillId="4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37" borderId="0" applyNumberFormat="false" applyBorder="false" applyAlignment="false" applyProtection="false">
      <alignment vertical="center"/>
    </xf>
    <xf numFmtId="0" fontId="22" fillId="36" borderId="8" applyNumberFormat="false" applyAlignment="false" applyProtection="false">
      <alignment vertical="center"/>
    </xf>
    <xf numFmtId="0" fontId="8" fillId="4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28" borderId="4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4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36" borderId="7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43" borderId="8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5" fillId="44" borderId="9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4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40" borderId="0" applyNumberFormat="false" applyBorder="false" applyAlignment="false" applyProtection="false">
      <alignment vertical="center"/>
    </xf>
    <xf numFmtId="0" fontId="6" fillId="4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4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3" fillId="0" borderId="1" xfId="58" applyFont="true" applyFill="true" applyBorder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1" xfId="58" applyFont="true" applyFill="true" applyBorder="true" applyAlignment="true">
      <alignment horizontal="center" vertical="center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58" applyFont="true" applyFill="true" applyBorder="true" applyAlignment="true">
      <alignment horizontal="left" vertical="center"/>
    </xf>
    <xf numFmtId="176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0" fontId="1" fillId="0" borderId="1" xfId="58" applyFont="true" applyFill="true" applyBorder="true" applyAlignment="true">
      <alignment horizontal="right" vertical="center" wrapText="true"/>
    </xf>
    <xf numFmtId="0" fontId="1" fillId="0" borderId="1" xfId="5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zoomScale="85" zoomScaleNormal="85" workbookViewId="0">
      <selection activeCell="M18" sqref="M18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3" customWidth="true"/>
    <col min="7" max="7" width="7.38333333333333" style="2" customWidth="true"/>
    <col min="8" max="12" width="7.5" style="2" customWidth="true"/>
    <col min="13" max="13" width="6.5" style="2" customWidth="true"/>
    <col min="14" max="14" width="6" style="2" customWidth="true"/>
    <col min="15" max="15" width="6.38333333333333" style="2" customWidth="true"/>
    <col min="16" max="16" width="9.40833333333333" style="2" customWidth="true"/>
    <col min="17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84" width="9" style="2"/>
  </cols>
  <sheetData>
    <row r="1" ht="47.25" customHeight="true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true" ht="24.75" customHeight="true" spans="1:15">
      <c r="A2" s="5" t="s">
        <v>1</v>
      </c>
      <c r="B2" s="5"/>
      <c r="C2" s="5"/>
      <c r="D2" s="5"/>
      <c r="E2" s="11"/>
      <c r="F2" s="6"/>
      <c r="G2" s="6"/>
      <c r="H2" s="6"/>
      <c r="I2" s="14"/>
      <c r="J2" s="14"/>
      <c r="K2" s="14"/>
      <c r="L2" s="14"/>
      <c r="M2" s="14"/>
      <c r="N2" s="14"/>
      <c r="O2" s="14"/>
    </row>
    <row r="3" s="2" customFormat="true" ht="33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true" ht="20" customHeight="true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13">
        <v>4</v>
      </c>
      <c r="I4" s="13">
        <v>4</v>
      </c>
      <c r="J4" s="13">
        <v>1</v>
      </c>
      <c r="K4" s="13">
        <v>0</v>
      </c>
      <c r="L4" s="13">
        <v>800</v>
      </c>
      <c r="M4" s="13">
        <v>3</v>
      </c>
      <c r="N4" s="13">
        <v>0</v>
      </c>
      <c r="O4" s="13">
        <f>(M4+N4)*273</f>
        <v>819</v>
      </c>
    </row>
    <row r="5" s="2" customFormat="true" ht="18" customHeight="true" spans="1:15">
      <c r="A5" s="7" t="s">
        <v>23</v>
      </c>
      <c r="B5" s="7"/>
      <c r="C5" s="7"/>
      <c r="D5" s="7"/>
      <c r="E5" s="7"/>
      <c r="F5" s="7"/>
      <c r="G5" s="7"/>
      <c r="H5" s="13">
        <f t="shared" ref="H5:M5" si="0">SUM(H4:H4)</f>
        <v>4</v>
      </c>
      <c r="I5" s="13">
        <f t="shared" si="0"/>
        <v>4</v>
      </c>
      <c r="J5" s="13">
        <f t="shared" si="0"/>
        <v>1</v>
      </c>
      <c r="K5" s="13">
        <f t="shared" si="0"/>
        <v>0</v>
      </c>
      <c r="L5" s="13">
        <f t="shared" si="0"/>
        <v>800</v>
      </c>
      <c r="M5" s="13">
        <f t="shared" si="0"/>
        <v>3</v>
      </c>
      <c r="N5" s="13">
        <f>SUM(N4)</f>
        <v>0</v>
      </c>
      <c r="O5" s="13">
        <f>SUM(O4:O4)</f>
        <v>819</v>
      </c>
    </row>
    <row r="6" s="3" customFormat="true" ht="14.25" customHeight="true" spans="1:16376">
      <c r="A6" s="8">
        <v>2</v>
      </c>
      <c r="B6" s="9" t="s">
        <v>24</v>
      </c>
      <c r="C6" s="9" t="s">
        <v>25</v>
      </c>
      <c r="D6" s="10" t="s">
        <v>26</v>
      </c>
      <c r="E6" s="9" t="s">
        <v>27</v>
      </c>
      <c r="F6" s="7" t="s">
        <v>28</v>
      </c>
      <c r="G6" s="7" t="s">
        <v>22</v>
      </c>
      <c r="H6" s="13">
        <v>2</v>
      </c>
      <c r="I6" s="15">
        <v>2</v>
      </c>
      <c r="J6" s="13">
        <v>1</v>
      </c>
      <c r="K6" s="13"/>
      <c r="L6" s="13">
        <v>800</v>
      </c>
      <c r="M6" s="16">
        <v>1</v>
      </c>
      <c r="N6" s="16">
        <v>0</v>
      </c>
      <c r="O6" s="16">
        <v>273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</row>
    <row r="7" ht="14.25" spans="1:15">
      <c r="A7" s="7" t="s">
        <v>29</v>
      </c>
      <c r="B7" s="7"/>
      <c r="C7" s="7"/>
      <c r="D7" s="7"/>
      <c r="E7" s="7"/>
      <c r="F7" s="7"/>
      <c r="G7" s="7"/>
      <c r="H7" s="13">
        <f>SUM(H6:H6)</f>
        <v>2</v>
      </c>
      <c r="I7" s="13">
        <f>SUM(I6:I6)</f>
        <v>2</v>
      </c>
      <c r="J7" s="13">
        <f t="shared" ref="J7:O7" si="1">SUM(J6:J6)</f>
        <v>1</v>
      </c>
      <c r="K7" s="13">
        <f t="shared" si="1"/>
        <v>0</v>
      </c>
      <c r="L7" s="13">
        <f t="shared" si="1"/>
        <v>800</v>
      </c>
      <c r="M7" s="13">
        <f t="shared" si="1"/>
        <v>1</v>
      </c>
      <c r="N7" s="13">
        <f t="shared" si="1"/>
        <v>0</v>
      </c>
      <c r="O7" s="13">
        <v>273</v>
      </c>
    </row>
    <row r="8" s="2" customFormat="true" spans="1:15">
      <c r="A8" s="7">
        <v>3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28</v>
      </c>
      <c r="G8" s="7" t="s">
        <v>22</v>
      </c>
      <c r="H8" s="13">
        <v>2</v>
      </c>
      <c r="I8" s="13">
        <v>2</v>
      </c>
      <c r="J8" s="13">
        <v>1</v>
      </c>
      <c r="K8" s="13">
        <v>0</v>
      </c>
      <c r="L8" s="13">
        <v>800</v>
      </c>
      <c r="M8" s="13">
        <v>1</v>
      </c>
      <c r="N8" s="13">
        <v>1</v>
      </c>
      <c r="O8" s="13">
        <v>546</v>
      </c>
    </row>
    <row r="9" ht="14.25" spans="1:15">
      <c r="A9" s="7" t="s">
        <v>34</v>
      </c>
      <c r="B9" s="7"/>
      <c r="C9" s="7"/>
      <c r="D9" s="7"/>
      <c r="E9" s="7"/>
      <c r="F9" s="7"/>
      <c r="G9" s="7"/>
      <c r="H9" s="13">
        <f t="shared" ref="H9:M9" si="2">SUM(H8:H8)</f>
        <v>2</v>
      </c>
      <c r="I9" s="13">
        <f t="shared" si="2"/>
        <v>2</v>
      </c>
      <c r="J9" s="13">
        <f t="shared" si="2"/>
        <v>1</v>
      </c>
      <c r="K9" s="13">
        <f t="shared" si="2"/>
        <v>0</v>
      </c>
      <c r="L9" s="13">
        <f t="shared" si="2"/>
        <v>800</v>
      </c>
      <c r="M9" s="13">
        <f t="shared" si="2"/>
        <v>1</v>
      </c>
      <c r="N9" s="13">
        <f>SUM(N8)</f>
        <v>1</v>
      </c>
      <c r="O9" s="13">
        <f>SUM(O8:O8)</f>
        <v>546</v>
      </c>
    </row>
    <row r="10" ht="14.25" spans="1:15">
      <c r="A10" s="7" t="s">
        <v>35</v>
      </c>
      <c r="B10" s="7"/>
      <c r="C10" s="7"/>
      <c r="D10" s="7"/>
      <c r="E10" s="7"/>
      <c r="F10" s="7"/>
      <c r="G10" s="7"/>
      <c r="H10" s="13">
        <f>H5+H7+H9</f>
        <v>8</v>
      </c>
      <c r="I10" s="13">
        <f>I5+I7+I9</f>
        <v>8</v>
      </c>
      <c r="J10" s="13">
        <f t="shared" ref="J10:O10" si="3">J5+J7+J9</f>
        <v>3</v>
      </c>
      <c r="K10" s="13">
        <f t="shared" si="3"/>
        <v>0</v>
      </c>
      <c r="L10" s="13">
        <f t="shared" si="3"/>
        <v>2400</v>
      </c>
      <c r="M10" s="13">
        <f t="shared" si="3"/>
        <v>5</v>
      </c>
      <c r="N10" s="13">
        <f t="shared" si="3"/>
        <v>1</v>
      </c>
      <c r="O10" s="13">
        <f t="shared" si="3"/>
        <v>1638</v>
      </c>
    </row>
    <row r="20" spans="11:11">
      <c r="K20" s="2" t="s">
        <v>36</v>
      </c>
    </row>
  </sheetData>
  <mergeCells count="7">
    <mergeCell ref="A1:O1"/>
    <mergeCell ref="G2:H2"/>
    <mergeCell ref="I2:O2"/>
    <mergeCell ref="A5:G5"/>
    <mergeCell ref="A7:G7"/>
    <mergeCell ref="A9:G9"/>
    <mergeCell ref="A10:G10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2018-01-28T06:09:00Z</dcterms:created>
  <dcterms:modified xsi:type="dcterms:W3CDTF">2022-08-09T11:16:17Z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